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Sheet1!$A$5:$M$59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<sst xmlns="http://schemas.openxmlformats.org/spreadsheetml/2006/main" count="202" uniqueCount="92">
  <si>
    <t>附件2</t>
  </si>
  <si>
    <t>2026年4月份涟水县公益性岗位补贴与社保补贴公示名单</t>
  </si>
  <si>
    <t>单位：人.元</t>
  </si>
  <si>
    <t>序号</t>
  </si>
  <si>
    <t>单位名称</t>
  </si>
  <si>
    <t>补贴
人数</t>
  </si>
  <si>
    <t>安置人员</t>
  </si>
  <si>
    <t>岗位名称</t>
  </si>
  <si>
    <t>补贴月份</t>
  </si>
  <si>
    <t>岗位补贴</t>
  </si>
  <si>
    <t>社保补贴</t>
  </si>
  <si>
    <t>合计</t>
  </si>
  <si>
    <t>补贴标准</t>
  </si>
  <si>
    <t>金额</t>
  </si>
  <si>
    <t>小计</t>
  </si>
  <si>
    <t>红窑镇</t>
  </si>
  <si>
    <t>邱建亚</t>
  </si>
  <si>
    <t>公共环境卫生</t>
  </si>
  <si>
    <t>4月</t>
  </si>
  <si>
    <t>张玉芳</t>
  </si>
  <si>
    <t>李正芳</t>
  </si>
  <si>
    <t>何希红</t>
  </si>
  <si>
    <t>张云梅</t>
  </si>
  <si>
    <t>徐红</t>
  </si>
  <si>
    <t>程素连</t>
  </si>
  <si>
    <t>张红岩</t>
  </si>
  <si>
    <t>万丽</t>
  </si>
  <si>
    <t>社会保障</t>
  </si>
  <si>
    <t>梁婷婷</t>
  </si>
  <si>
    <t>陈桂秀</t>
  </si>
  <si>
    <t>南集镇</t>
  </si>
  <si>
    <t>马飞</t>
  </si>
  <si>
    <t>杨霞</t>
  </si>
  <si>
    <t>单位缴纳部分</t>
  </si>
  <si>
    <t>黄营镇</t>
  </si>
  <si>
    <t>翟中盛</t>
  </si>
  <si>
    <t>市政管理</t>
  </si>
  <si>
    <t>朱巧</t>
  </si>
  <si>
    <t>刘菊花</t>
  </si>
  <si>
    <t>五港镇</t>
  </si>
  <si>
    <t>查枚英</t>
  </si>
  <si>
    <t>严汉菊</t>
  </si>
  <si>
    <t>叶霞</t>
  </si>
  <si>
    <t>王洪霞</t>
  </si>
  <si>
    <t>杨从华</t>
  </si>
  <si>
    <t>孙兰梅</t>
  </si>
  <si>
    <t>谈士燕</t>
  </si>
  <si>
    <t>朱码街道</t>
  </si>
  <si>
    <t>汪彩云</t>
  </si>
  <si>
    <t>季建萍</t>
  </si>
  <si>
    <t>郑云</t>
  </si>
  <si>
    <t>陶宣池</t>
  </si>
  <si>
    <t>周红芹</t>
  </si>
  <si>
    <t>大东镇</t>
  </si>
  <si>
    <t>嵇月芹</t>
  </si>
  <si>
    <t>刘庆红</t>
  </si>
  <si>
    <t>孙祝林</t>
  </si>
  <si>
    <t>郑兆云</t>
  </si>
  <si>
    <t>冯霞</t>
  </si>
  <si>
    <t>张玉平</t>
  </si>
  <si>
    <t>岔庙镇</t>
  </si>
  <si>
    <t>沙桂菊</t>
  </si>
  <si>
    <t>涟水县残疾人联合会</t>
  </si>
  <si>
    <t>王亚荣</t>
  </si>
  <si>
    <t>残疾人管理服务2</t>
  </si>
  <si>
    <t>陈爱勇</t>
  </si>
  <si>
    <t>残疾人服务管理</t>
  </si>
  <si>
    <t>陈佐梅</t>
  </si>
  <si>
    <t>王青</t>
  </si>
  <si>
    <t>残疾人管理服务</t>
  </si>
  <si>
    <t>马建坤</t>
  </si>
  <si>
    <t>涟水县水利局</t>
  </si>
  <si>
    <t>张洪兰</t>
  </si>
  <si>
    <t>水利工程设施管护</t>
  </si>
  <si>
    <t>张卫</t>
  </si>
  <si>
    <t>刘泽群</t>
  </si>
  <si>
    <t>王兆亮</t>
  </si>
  <si>
    <t>河渠巡查管护</t>
  </si>
  <si>
    <t>涟水县红十字会</t>
  </si>
  <si>
    <t>夏远</t>
  </si>
  <si>
    <t>群团工作</t>
  </si>
  <si>
    <t>杜艳芳</t>
  </si>
  <si>
    <t>涟水县劳动人事争议仲裁院</t>
  </si>
  <si>
    <t>刘丽丽</t>
  </si>
  <si>
    <t>朱华芹</t>
  </si>
  <si>
    <t>李爱军</t>
  </si>
  <si>
    <t>涟水县劳动就业管理服务中心</t>
  </si>
  <si>
    <t>王树林</t>
  </si>
  <si>
    <t>劳动就业</t>
  </si>
  <si>
    <t>黄艳</t>
  </si>
  <si>
    <t>褚欢欢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</si>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</sst>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zoomScale="87" zoomScaleNormal="87" workbookViewId="0">
      <selection activeCell="P8" sqref="P8"/>
    </sheetView>
  </sheetViews>
  <sheetFormatPr defaultColWidth="9" defaultRowHeight="13.5"/>
  <cols>
    <col min="1" max="1" width="5" customWidth="1"/>
    <col min="2" max="2" width="8.125" customWidth="1"/>
    <col min="3" max="3" width="5" customWidth="1"/>
    <col min="4" max="4" width="9.5" customWidth="1"/>
    <col min="5" max="5" width="7.75" customWidth="1"/>
    <col min="6" max="6" width="6.25" customWidth="1"/>
    <col min="7" max="10" width="7.125" customWidth="1"/>
    <col min="11" max="11" width="9" customWidth="1"/>
    <col min="12" max="12" width="9.625" customWidth="1"/>
    <col min="13" max="13" width="10.625" customWidth="1"/>
  </cols>
  <sheetData>
    <row r="1" customFormat="1" ht="37.5" customHeight="1" spans="1:13">
      <c r="A1" s="1" t="s">
        <v>0</v>
      </c>
      <c r="B1" s="2"/>
    </row>
    <row r="2" ht="42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1" ht="18" customHeight="1" spans="1:13">
      <c r="A3" s="4"/>
      <c r="B3" s="4"/>
      <c r="C3" s="4"/>
      <c r="D3" s="4"/>
      <c r="E3" s="4"/>
      <c r="F3" s="4"/>
      <c r="G3" s="5"/>
      <c r="H3" s="5"/>
      <c r="I3" s="5"/>
      <c r="L3" s="6" t="s">
        <v>2</v>
      </c>
      <c r="M3" s="6"/>
    </row>
    <row r="4" ht="29.25" customHeight="1" spans="1:13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11"/>
      <c r="I4" s="12"/>
      <c r="J4" s="10" t="s">
        <v>10</v>
      </c>
      <c r="K4" s="11"/>
      <c r="L4" s="12"/>
      <c r="M4" s="13" t="s">
        <v>11</v>
      </c>
    </row>
    <row r="5" ht="31.5" customHeight="1" spans="1:13">
      <c r="A5" s="14"/>
      <c r="B5" s="14"/>
      <c r="C5" s="15"/>
      <c r="D5" s="15"/>
      <c r="E5" s="15"/>
      <c r="F5" s="9"/>
      <c r="G5" s="9" t="s">
        <v>12</v>
      </c>
      <c r="H5" s="9" t="s">
        <v>13</v>
      </c>
      <c r="I5" s="9" t="s">
        <v>14</v>
      </c>
      <c r="J5" s="9" t="s">
        <v>12</v>
      </c>
      <c r="K5" s="9" t="s">
        <v>13</v>
      </c>
      <c r="L5" s="9" t="s">
        <v>14</v>
      </c>
      <c r="M5" s="13"/>
    </row>
    <row r="6" ht="33" customHeight="1" spans="1:13">
      <c r="A6" s="16">
        <v>1</v>
      </c>
      <c r="B6" s="17" t="s">
        <v>15</v>
      </c>
      <c r="C6" s="16">
        <v>11</v>
      </c>
      <c r="D6" s="18" t="s">
        <v>16</v>
      </c>
      <c r="E6" s="19" t="s">
        <v>17</v>
      </c>
      <c r="F6" s="20" t="s">
        <v>18</v>
      </c>
      <c r="G6" s="16">
        <v>2180</v>
      </c>
      <c r="H6" s="16">
        <v>2180</v>
      </c>
      <c r="I6" s="16">
        <v>23980</v>
      </c>
      <c r="J6" s="21"/>
      <c r="K6" s="22"/>
      <c r="L6" s="23"/>
      <c r="M6" s="23">
        <v>23980</v>
      </c>
    </row>
    <row r="7" ht="33" customHeight="1" spans="1:13">
      <c r="A7" s="16"/>
      <c r="B7" s="17"/>
      <c r="C7" s="16"/>
      <c r="D7" s="18" t="s">
        <v>19</v>
      </c>
      <c r="E7" s="19" t="s">
        <v>17</v>
      </c>
      <c r="F7" s="20" t="s">
        <v>18</v>
      </c>
      <c r="G7" s="16">
        <v>2180</v>
      </c>
      <c r="H7" s="16">
        <v>2180</v>
      </c>
      <c r="I7" s="16"/>
      <c r="J7" s="21"/>
      <c r="K7" s="22"/>
      <c r="L7" s="23"/>
      <c r="M7" s="23"/>
    </row>
    <row r="8" ht="33" customHeight="1" spans="1:13">
      <c r="A8" s="16"/>
      <c r="B8" s="17"/>
      <c r="C8" s="16"/>
      <c r="D8" s="18" t="s">
        <v>20</v>
      </c>
      <c r="E8" s="19" t="s">
        <v>17</v>
      </c>
      <c r="F8" s="20" t="s">
        <v>18</v>
      </c>
      <c r="G8" s="16">
        <v>2180</v>
      </c>
      <c r="H8" s="16">
        <v>2180</v>
      </c>
      <c r="I8" s="16"/>
      <c r="J8" s="21"/>
      <c r="K8" s="22"/>
      <c r="L8" s="23"/>
      <c r="M8" s="23"/>
    </row>
    <row r="9" ht="33" customHeight="1" spans="1:13">
      <c r="A9" s="16"/>
      <c r="B9" s="17"/>
      <c r="C9" s="16"/>
      <c r="D9" s="18" t="s">
        <v>21</v>
      </c>
      <c r="E9" s="19" t="s">
        <v>17</v>
      </c>
      <c r="F9" s="20" t="s">
        <v>18</v>
      </c>
      <c r="G9" s="16">
        <v>2180</v>
      </c>
      <c r="H9" s="16">
        <v>2180</v>
      </c>
      <c r="I9" s="16"/>
      <c r="J9" s="21"/>
      <c r="K9" s="22"/>
      <c r="L9" s="23"/>
      <c r="M9" s="23"/>
    </row>
    <row r="10" ht="33" customHeight="1" spans="1:13">
      <c r="A10" s="16"/>
      <c r="B10" s="17"/>
      <c r="C10" s="16"/>
      <c r="D10" s="18" t="s">
        <v>22</v>
      </c>
      <c r="E10" s="19" t="s">
        <v>17</v>
      </c>
      <c r="F10" s="20" t="s">
        <v>18</v>
      </c>
      <c r="G10" s="16">
        <v>2180</v>
      </c>
      <c r="H10" s="16">
        <v>2180</v>
      </c>
      <c r="I10" s="16"/>
      <c r="J10" s="21"/>
      <c r="K10" s="22"/>
      <c r="L10" s="23"/>
      <c r="M10" s="23"/>
    </row>
    <row r="11" ht="33" customHeight="1" spans="1:13">
      <c r="A11" s="16"/>
      <c r="B11" s="17"/>
      <c r="C11" s="16"/>
      <c r="D11" s="18" t="s">
        <v>23</v>
      </c>
      <c r="E11" s="19" t="s">
        <v>17</v>
      </c>
      <c r="F11" s="20" t="s">
        <v>18</v>
      </c>
      <c r="G11" s="16">
        <v>2180</v>
      </c>
      <c r="H11" s="16">
        <v>2180</v>
      </c>
      <c r="I11" s="16"/>
      <c r="J11" s="21"/>
      <c r="K11" s="22"/>
      <c r="L11" s="23"/>
      <c r="M11" s="23"/>
    </row>
    <row r="12" ht="33" customHeight="1" spans="1:13">
      <c r="A12" s="16"/>
      <c r="B12" s="17"/>
      <c r="C12" s="16"/>
      <c r="D12" s="18" t="s">
        <v>24</v>
      </c>
      <c r="E12" s="19" t="s">
        <v>17</v>
      </c>
      <c r="F12" s="20" t="s">
        <v>18</v>
      </c>
      <c r="G12" s="16">
        <v>2180</v>
      </c>
      <c r="H12" s="16">
        <v>2180</v>
      </c>
      <c r="I12" s="16"/>
      <c r="J12" s="21"/>
      <c r="K12" s="22"/>
      <c r="L12" s="23"/>
      <c r="M12" s="23"/>
    </row>
    <row r="13" ht="33" customHeight="1" spans="1:13">
      <c r="A13" s="16"/>
      <c r="B13" s="17"/>
      <c r="C13" s="16"/>
      <c r="D13" s="18" t="s">
        <v>25</v>
      </c>
      <c r="E13" s="19" t="s">
        <v>17</v>
      </c>
      <c r="F13" s="20" t="s">
        <v>18</v>
      </c>
      <c r="G13" s="16">
        <v>2180</v>
      </c>
      <c r="H13" s="16">
        <v>2180</v>
      </c>
      <c r="I13" s="16"/>
      <c r="J13" s="21"/>
      <c r="K13" s="22"/>
      <c r="L13" s="23"/>
      <c r="M13" s="23"/>
    </row>
    <row r="14" ht="33" customHeight="1" spans="1:13">
      <c r="A14" s="16"/>
      <c r="B14" s="17"/>
      <c r="C14" s="16"/>
      <c r="D14" s="18" t="s">
        <v>26</v>
      </c>
      <c r="E14" s="19" t="s">
        <v>27</v>
      </c>
      <c r="F14" s="20" t="s">
        <v>18</v>
      </c>
      <c r="G14" s="16">
        <v>2180</v>
      </c>
      <c r="H14" s="16">
        <v>2180</v>
      </c>
      <c r="I14" s="16"/>
      <c r="J14" s="21"/>
      <c r="K14" s="22"/>
      <c r="L14" s="23"/>
      <c r="M14" s="23"/>
    </row>
    <row r="15" ht="33" customHeight="1" spans="1:13">
      <c r="A15" s="16"/>
      <c r="B15" s="17"/>
      <c r="C15" s="16"/>
      <c r="D15" s="18" t="s">
        <v>28</v>
      </c>
      <c r="E15" s="19" t="s">
        <v>27</v>
      </c>
      <c r="F15" s="20" t="s">
        <v>18</v>
      </c>
      <c r="G15" s="16">
        <v>2180</v>
      </c>
      <c r="H15" s="16">
        <v>2180</v>
      </c>
      <c r="I15" s="16"/>
      <c r="J15" s="21"/>
      <c r="K15" s="22"/>
      <c r="L15" s="23"/>
      <c r="M15" s="23"/>
    </row>
    <row r="16" ht="33" customHeight="1" spans="1:13">
      <c r="A16" s="16"/>
      <c r="B16" s="17"/>
      <c r="C16" s="16"/>
      <c r="D16" s="18" t="s">
        <v>29</v>
      </c>
      <c r="E16" s="19" t="s">
        <v>17</v>
      </c>
      <c r="F16" s="20" t="s">
        <v>18</v>
      </c>
      <c r="G16" s="16">
        <v>2180</v>
      </c>
      <c r="H16" s="16">
        <v>2180</v>
      </c>
      <c r="I16" s="16"/>
      <c r="J16" s="21"/>
      <c r="K16" s="22"/>
      <c r="L16" s="23"/>
      <c r="M16" s="23"/>
    </row>
    <row r="17" ht="33" customHeight="1" spans="1:13">
      <c r="A17" s="16">
        <v>2</v>
      </c>
      <c r="B17" s="17" t="s">
        <v>30</v>
      </c>
      <c r="C17" s="16">
        <v>2</v>
      </c>
      <c r="D17" s="19" t="s">
        <v>31</v>
      </c>
      <c r="E17" s="19" t="s">
        <v>17</v>
      </c>
      <c r="F17" s="20" t="s">
        <v>18</v>
      </c>
      <c r="G17" s="16">
        <v>2180</v>
      </c>
      <c r="H17" s="16">
        <v>2180</v>
      </c>
      <c r="I17" s="16">
        <v>4360</v>
      </c>
      <c r="J17" s="21"/>
      <c r="K17" s="24"/>
      <c r="L17" s="23">
        <v>826.98</v>
      </c>
      <c r="M17" s="23">
        <f>SUM(I17+L17)</f>
        <v>5186.98</v>
      </c>
    </row>
    <row r="18" ht="33" customHeight="1" spans="1:13">
      <c r="A18" s="16"/>
      <c r="B18" s="17"/>
      <c r="C18" s="16"/>
      <c r="D18" s="19" t="s">
        <v>32</v>
      </c>
      <c r="E18" s="19" t="s">
        <v>27</v>
      </c>
      <c r="F18" s="20" t="s">
        <v>18</v>
      </c>
      <c r="G18" s="16">
        <v>2180</v>
      </c>
      <c r="H18" s="16">
        <v>2180</v>
      </c>
      <c r="I18" s="16"/>
      <c r="J18" s="21" t="s">
        <v>33</v>
      </c>
      <c r="K18" s="24">
        <v>826.98</v>
      </c>
      <c r="L18" s="23"/>
      <c r="M18" s="23"/>
    </row>
    <row r="19" ht="33" customHeight="1" spans="1:13">
      <c r="A19" s="25">
        <v>3</v>
      </c>
      <c r="B19" s="17" t="s">
        <v>34</v>
      </c>
      <c r="C19" s="16">
        <v>3</v>
      </c>
      <c r="D19" s="18" t="s">
        <v>35</v>
      </c>
      <c r="E19" s="18" t="s">
        <v>36</v>
      </c>
      <c r="F19" s="20" t="s">
        <v>18</v>
      </c>
      <c r="G19" s="16">
        <v>2180</v>
      </c>
      <c r="H19" s="16">
        <v>2180</v>
      </c>
      <c r="I19" s="16">
        <v>6540</v>
      </c>
      <c r="J19" s="21"/>
      <c r="K19" s="22"/>
      <c r="L19" s="23">
        <v>826.98</v>
      </c>
      <c r="M19" s="23">
        <f>I19+L19</f>
        <v>7366.98</v>
      </c>
    </row>
    <row r="20" ht="33" customHeight="1" spans="1:13">
      <c r="A20" s="25"/>
      <c r="B20" s="17"/>
      <c r="C20" s="16"/>
      <c r="D20" s="18" t="s">
        <v>37</v>
      </c>
      <c r="E20" s="18" t="s">
        <v>27</v>
      </c>
      <c r="F20" s="20" t="s">
        <v>18</v>
      </c>
      <c r="G20" s="16">
        <v>2180</v>
      </c>
      <c r="H20" s="16">
        <v>2180</v>
      </c>
      <c r="I20" s="16"/>
      <c r="J20" s="21" t="s">
        <v>33</v>
      </c>
      <c r="K20" s="24">
        <v>826.98</v>
      </c>
      <c r="L20" s="23"/>
      <c r="M20" s="23"/>
    </row>
    <row r="21" ht="33" customHeight="1" spans="1:13">
      <c r="A21" s="25"/>
      <c r="B21" s="17"/>
      <c r="C21" s="16"/>
      <c r="D21" s="18" t="s">
        <v>38</v>
      </c>
      <c r="E21" s="18" t="s">
        <v>36</v>
      </c>
      <c r="F21" s="20" t="s">
        <v>18</v>
      </c>
      <c r="G21" s="16">
        <v>2180</v>
      </c>
      <c r="H21" s="16">
        <v>2180</v>
      </c>
      <c r="I21" s="16"/>
      <c r="J21" s="21"/>
      <c r="K21" s="22"/>
      <c r="L21" s="23"/>
      <c r="M21" s="23"/>
    </row>
    <row r="22" ht="33" customHeight="1" spans="1:13">
      <c r="A22" s="16">
        <v>4</v>
      </c>
      <c r="B22" s="17" t="s">
        <v>39</v>
      </c>
      <c r="C22" s="16">
        <v>7</v>
      </c>
      <c r="D22" s="18" t="s">
        <v>40</v>
      </c>
      <c r="E22" s="21" t="s">
        <v>17</v>
      </c>
      <c r="F22" s="20" t="s">
        <v>18</v>
      </c>
      <c r="G22" s="16">
        <v>2180</v>
      </c>
      <c r="H22" s="16">
        <v>2180</v>
      </c>
      <c r="I22" s="16">
        <v>15260</v>
      </c>
      <c r="J22" s="21"/>
      <c r="K22" s="22"/>
      <c r="L22" s="23"/>
      <c r="M22" s="23">
        <f>I22+L22</f>
        <v>15260</v>
      </c>
    </row>
    <row r="23" ht="33" customHeight="1" spans="1:13">
      <c r="A23" s="16"/>
      <c r="B23" s="17"/>
      <c r="C23" s="16"/>
      <c r="D23" s="18" t="s">
        <v>41</v>
      </c>
      <c r="E23" s="21" t="s">
        <v>17</v>
      </c>
      <c r="F23" s="20" t="s">
        <v>18</v>
      </c>
      <c r="G23" s="16">
        <v>2180</v>
      </c>
      <c r="H23" s="16">
        <v>2180</v>
      </c>
      <c r="I23" s="16"/>
      <c r="J23" s="21"/>
      <c r="K23" s="22"/>
      <c r="L23" s="23"/>
      <c r="M23" s="23"/>
    </row>
    <row r="24" ht="33" customHeight="1" spans="1:13">
      <c r="A24" s="16"/>
      <c r="B24" s="17"/>
      <c r="C24" s="16"/>
      <c r="D24" s="18" t="s">
        <v>42</v>
      </c>
      <c r="E24" s="21" t="s">
        <v>17</v>
      </c>
      <c r="F24" s="20" t="s">
        <v>18</v>
      </c>
      <c r="G24" s="16">
        <v>2180</v>
      </c>
      <c r="H24" s="16">
        <v>2180</v>
      </c>
      <c r="I24" s="16"/>
      <c r="J24" s="21"/>
      <c r="K24" s="22"/>
      <c r="L24" s="23"/>
      <c r="M24" s="23"/>
    </row>
    <row r="25" ht="33" customHeight="1" spans="1:13">
      <c r="A25" s="16"/>
      <c r="B25" s="17"/>
      <c r="C25" s="16"/>
      <c r="D25" s="18" t="s">
        <v>43</v>
      </c>
      <c r="E25" s="21" t="s">
        <v>17</v>
      </c>
      <c r="F25" s="20" t="s">
        <v>18</v>
      </c>
      <c r="G25" s="16">
        <v>2180</v>
      </c>
      <c r="H25" s="16">
        <v>2180</v>
      </c>
      <c r="I25" s="16"/>
      <c r="J25" s="21"/>
      <c r="K25" s="22"/>
      <c r="L25" s="23"/>
      <c r="M25" s="23"/>
    </row>
    <row r="26" ht="33" customHeight="1" spans="1:13">
      <c r="A26" s="16"/>
      <c r="B26" s="17"/>
      <c r="C26" s="16"/>
      <c r="D26" s="18" t="s">
        <v>44</v>
      </c>
      <c r="E26" s="21" t="s">
        <v>17</v>
      </c>
      <c r="F26" s="20" t="s">
        <v>18</v>
      </c>
      <c r="G26" s="16">
        <v>2180</v>
      </c>
      <c r="H26" s="16">
        <v>2180</v>
      </c>
      <c r="I26" s="16"/>
      <c r="J26" s="21"/>
      <c r="K26" s="22"/>
      <c r="L26" s="23"/>
      <c r="M26" s="23"/>
    </row>
    <row r="27" ht="33" customHeight="1" spans="1:13">
      <c r="A27" s="16"/>
      <c r="B27" s="17"/>
      <c r="C27" s="16"/>
      <c r="D27" s="18" t="s">
        <v>45</v>
      </c>
      <c r="E27" s="21" t="s">
        <v>17</v>
      </c>
      <c r="F27" s="20" t="s">
        <v>18</v>
      </c>
      <c r="G27" s="16">
        <v>2180</v>
      </c>
      <c r="H27" s="16">
        <v>2180</v>
      </c>
      <c r="I27" s="16"/>
      <c r="J27" s="21"/>
      <c r="K27" s="22"/>
      <c r="L27" s="23"/>
      <c r="M27" s="23"/>
    </row>
    <row r="28" ht="33" customHeight="1" spans="1:13">
      <c r="A28" s="16"/>
      <c r="B28" s="17"/>
      <c r="C28" s="16"/>
      <c r="D28" s="18" t="s">
        <v>46</v>
      </c>
      <c r="E28" s="21" t="s">
        <v>17</v>
      </c>
      <c r="F28" s="20" t="s">
        <v>18</v>
      </c>
      <c r="G28" s="16">
        <v>2180</v>
      </c>
      <c r="H28" s="16">
        <v>2180</v>
      </c>
      <c r="I28" s="16"/>
      <c r="J28" s="21"/>
      <c r="K28" s="22"/>
      <c r="L28" s="23"/>
      <c r="M28" s="23"/>
    </row>
    <row r="29" ht="33" customHeight="1" spans="1:13">
      <c r="A29" s="16">
        <v>5</v>
      </c>
      <c r="B29" s="17" t="s">
        <v>47</v>
      </c>
      <c r="C29" s="16">
        <v>5</v>
      </c>
      <c r="D29" s="18" t="s">
        <v>48</v>
      </c>
      <c r="E29" s="21" t="s">
        <v>27</v>
      </c>
      <c r="F29" s="20" t="s">
        <v>18</v>
      </c>
      <c r="G29" s="16">
        <v>2180</v>
      </c>
      <c r="H29" s="16">
        <v>2180</v>
      </c>
      <c r="I29" s="16">
        <v>10900</v>
      </c>
      <c r="J29" s="21"/>
      <c r="K29" s="22"/>
      <c r="L29" s="23"/>
      <c r="M29" s="23">
        <f>I29+L29</f>
        <v>10900</v>
      </c>
    </row>
    <row r="30" ht="33" customHeight="1" spans="1:13">
      <c r="A30" s="16"/>
      <c r="B30" s="17"/>
      <c r="C30" s="16"/>
      <c r="D30" s="18" t="s">
        <v>49</v>
      </c>
      <c r="E30" s="21" t="s">
        <v>27</v>
      </c>
      <c r="F30" s="20" t="s">
        <v>18</v>
      </c>
      <c r="G30" s="16">
        <v>2180</v>
      </c>
      <c r="H30" s="16">
        <v>2180</v>
      </c>
      <c r="I30" s="16"/>
      <c r="J30" s="21"/>
      <c r="K30" s="22"/>
      <c r="L30" s="23"/>
      <c r="M30" s="23"/>
    </row>
    <row r="31" ht="33" customHeight="1" spans="1:13">
      <c r="A31" s="16"/>
      <c r="B31" s="17"/>
      <c r="C31" s="16"/>
      <c r="D31" s="18" t="s">
        <v>50</v>
      </c>
      <c r="E31" s="21" t="s">
        <v>27</v>
      </c>
      <c r="F31" s="20" t="s">
        <v>18</v>
      </c>
      <c r="G31" s="16">
        <v>2180</v>
      </c>
      <c r="H31" s="16">
        <v>2180</v>
      </c>
      <c r="I31" s="16"/>
      <c r="J31" s="21"/>
      <c r="K31" s="22"/>
      <c r="L31" s="23"/>
      <c r="M31" s="23"/>
    </row>
    <row r="32" ht="33" customHeight="1" spans="1:13">
      <c r="A32" s="16"/>
      <c r="B32" s="17"/>
      <c r="C32" s="16"/>
      <c r="D32" s="18" t="s">
        <v>51</v>
      </c>
      <c r="E32" s="21" t="s">
        <v>27</v>
      </c>
      <c r="F32" s="20" t="s">
        <v>18</v>
      </c>
      <c r="G32" s="16">
        <v>2180</v>
      </c>
      <c r="H32" s="16">
        <v>2180</v>
      </c>
      <c r="I32" s="16"/>
      <c r="J32" s="21"/>
      <c r="K32" s="22"/>
      <c r="L32" s="23"/>
      <c r="M32" s="23"/>
    </row>
    <row r="33" ht="33" customHeight="1" spans="1:13">
      <c r="A33" s="16"/>
      <c r="B33" s="17"/>
      <c r="C33" s="16"/>
      <c r="D33" s="18" t="s">
        <v>52</v>
      </c>
      <c r="E33" s="21" t="s">
        <v>27</v>
      </c>
      <c r="F33" s="20" t="s">
        <v>18</v>
      </c>
      <c r="G33" s="16">
        <v>2180</v>
      </c>
      <c r="H33" s="16">
        <v>2180</v>
      </c>
      <c r="I33" s="16"/>
      <c r="J33" s="21"/>
      <c r="K33" s="22"/>
      <c r="L33" s="23"/>
      <c r="M33" s="23"/>
    </row>
    <row r="34" ht="33" customHeight="1" spans="1:13">
      <c r="A34" s="16">
        <v>6</v>
      </c>
      <c r="B34" s="17" t="s">
        <v>53</v>
      </c>
      <c r="C34" s="16">
        <v>6</v>
      </c>
      <c r="D34" s="18" t="s">
        <v>54</v>
      </c>
      <c r="E34" s="21" t="s">
        <v>17</v>
      </c>
      <c r="F34" s="20" t="s">
        <v>18</v>
      </c>
      <c r="G34" s="16">
        <v>2180</v>
      </c>
      <c r="H34" s="16">
        <v>2180</v>
      </c>
      <c r="I34" s="16">
        <v>13080</v>
      </c>
      <c r="J34" s="21"/>
      <c r="K34" s="22"/>
      <c r="L34" s="23"/>
      <c r="M34" s="23">
        <f>I34+L34</f>
        <v>13080</v>
      </c>
    </row>
    <row r="35" ht="33" customHeight="1" spans="1:13">
      <c r="A35" s="16"/>
      <c r="B35" s="17"/>
      <c r="C35" s="16"/>
      <c r="D35" s="18" t="s">
        <v>55</v>
      </c>
      <c r="E35" s="21" t="s">
        <v>17</v>
      </c>
      <c r="F35" s="20" t="s">
        <v>18</v>
      </c>
      <c r="G35" s="16">
        <v>2180</v>
      </c>
      <c r="H35" s="16">
        <v>2180</v>
      </c>
      <c r="I35" s="16"/>
      <c r="J35" s="21"/>
      <c r="K35" s="22"/>
      <c r="L35" s="23"/>
      <c r="M35" s="23"/>
    </row>
    <row r="36" ht="33" customHeight="1" spans="1:13">
      <c r="A36" s="16"/>
      <c r="B36" s="17"/>
      <c r="C36" s="16"/>
      <c r="D36" s="18" t="s">
        <v>56</v>
      </c>
      <c r="E36" s="21" t="s">
        <v>17</v>
      </c>
      <c r="F36" s="20" t="s">
        <v>18</v>
      </c>
      <c r="G36" s="16">
        <v>2180</v>
      </c>
      <c r="H36" s="16">
        <v>2180</v>
      </c>
      <c r="I36" s="16"/>
      <c r="J36" s="21"/>
      <c r="K36" s="22"/>
      <c r="L36" s="23"/>
      <c r="M36" s="23"/>
    </row>
    <row r="37" ht="33" customHeight="1" spans="1:13">
      <c r="A37" s="16"/>
      <c r="B37" s="17"/>
      <c r="C37" s="16"/>
      <c r="D37" s="18" t="s">
        <v>57</v>
      </c>
      <c r="E37" s="21" t="s">
        <v>17</v>
      </c>
      <c r="F37" s="20" t="s">
        <v>18</v>
      </c>
      <c r="G37" s="16">
        <v>2180</v>
      </c>
      <c r="H37" s="16">
        <v>2180</v>
      </c>
      <c r="I37" s="16"/>
      <c r="J37" s="21"/>
      <c r="K37" s="22"/>
      <c r="L37" s="23"/>
      <c r="M37" s="23"/>
    </row>
    <row r="38" ht="33" customHeight="1" spans="1:13">
      <c r="A38" s="16"/>
      <c r="B38" s="17"/>
      <c r="C38" s="16"/>
      <c r="D38" s="18" t="s">
        <v>58</v>
      </c>
      <c r="E38" s="21" t="s">
        <v>17</v>
      </c>
      <c r="F38" s="20" t="s">
        <v>18</v>
      </c>
      <c r="G38" s="16">
        <v>2180</v>
      </c>
      <c r="H38" s="16">
        <v>2180</v>
      </c>
      <c r="I38" s="16"/>
      <c r="J38" s="21"/>
      <c r="K38" s="22"/>
      <c r="L38" s="23"/>
      <c r="M38" s="23"/>
    </row>
    <row r="39" ht="33" customHeight="1" spans="1:13">
      <c r="A39" s="16"/>
      <c r="B39" s="17"/>
      <c r="C39" s="16"/>
      <c r="D39" s="18" t="s">
        <v>59</v>
      </c>
      <c r="E39" s="21" t="s">
        <v>17</v>
      </c>
      <c r="F39" s="20" t="s">
        <v>18</v>
      </c>
      <c r="G39" s="16">
        <v>2180</v>
      </c>
      <c r="H39" s="16">
        <v>2180</v>
      </c>
      <c r="I39" s="16"/>
      <c r="J39" s="21"/>
      <c r="K39" s="22"/>
      <c r="L39" s="23"/>
      <c r="M39" s="23"/>
    </row>
    <row r="40" ht="33" customHeight="1" spans="1:13">
      <c r="A40" s="16">
        <v>7</v>
      </c>
      <c r="B40" s="17" t="s">
        <v>60</v>
      </c>
      <c r="C40" s="16">
        <v>1</v>
      </c>
      <c r="D40" s="18" t="s">
        <v>61</v>
      </c>
      <c r="E40" s="21" t="s">
        <v>17</v>
      </c>
      <c r="F40" s="20" t="s">
        <v>18</v>
      </c>
      <c r="G40" s="16">
        <v>2180</v>
      </c>
      <c r="H40" s="16">
        <v>2180</v>
      </c>
      <c r="I40" s="16">
        <v>2180</v>
      </c>
      <c r="J40" s="21"/>
      <c r="K40" s="22"/>
      <c r="L40" s="23"/>
      <c r="M40" s="23">
        <f>I40+L40</f>
        <v>2180</v>
      </c>
    </row>
    <row r="41" ht="33" customHeight="1" spans="1:13">
      <c r="A41" s="16">
        <v>8</v>
      </c>
      <c r="B41" s="17" t="s">
        <v>62</v>
      </c>
      <c r="C41" s="16">
        <v>5</v>
      </c>
      <c r="D41" s="18" t="s">
        <v>63</v>
      </c>
      <c r="E41" s="19" t="s">
        <v>64</v>
      </c>
      <c r="F41" s="20" t="s">
        <v>18</v>
      </c>
      <c r="G41" s="16">
        <v>2180</v>
      </c>
      <c r="H41" s="16">
        <v>2180</v>
      </c>
      <c r="I41" s="16">
        <v>10900</v>
      </c>
      <c r="J41" s="21" t="s">
        <v>33</v>
      </c>
      <c r="K41" s="24">
        <v>826.98</v>
      </c>
      <c r="L41" s="23">
        <v>4134.9</v>
      </c>
      <c r="M41" s="23">
        <f>I41+L41</f>
        <v>15034.9</v>
      </c>
    </row>
    <row r="42" ht="33" customHeight="1" spans="1:13">
      <c r="A42" s="16"/>
      <c r="B42" s="17"/>
      <c r="C42" s="16"/>
      <c r="D42" s="18" t="s">
        <v>65</v>
      </c>
      <c r="E42" s="19" t="s">
        <v>66</v>
      </c>
      <c r="F42" s="20" t="s">
        <v>18</v>
      </c>
      <c r="G42" s="16">
        <v>2180</v>
      </c>
      <c r="H42" s="16">
        <v>2180</v>
      </c>
      <c r="I42" s="16"/>
      <c r="J42" s="21" t="s">
        <v>33</v>
      </c>
      <c r="K42" s="24">
        <v>826.98</v>
      </c>
      <c r="L42" s="23"/>
      <c r="M42" s="23"/>
    </row>
    <row r="43" ht="33" customHeight="1" spans="1:13">
      <c r="A43" s="16"/>
      <c r="B43" s="17"/>
      <c r="C43" s="16"/>
      <c r="D43" s="18" t="s">
        <v>67</v>
      </c>
      <c r="E43" s="19" t="s">
        <v>66</v>
      </c>
      <c r="F43" s="20" t="s">
        <v>18</v>
      </c>
      <c r="G43" s="16">
        <v>2180</v>
      </c>
      <c r="H43" s="16">
        <v>2180</v>
      </c>
      <c r="I43" s="16"/>
      <c r="J43" s="21" t="s">
        <v>33</v>
      </c>
      <c r="K43" s="24">
        <v>826.98</v>
      </c>
      <c r="L43" s="23"/>
      <c r="M43" s="23"/>
    </row>
    <row r="44" ht="33" customHeight="1" spans="1:13">
      <c r="A44" s="16"/>
      <c r="B44" s="17"/>
      <c r="C44" s="16"/>
      <c r="D44" s="18" t="s">
        <v>68</v>
      </c>
      <c r="E44" s="19" t="s">
        <v>69</v>
      </c>
      <c r="F44" s="20" t="s">
        <v>18</v>
      </c>
      <c r="G44" s="16">
        <v>2180</v>
      </c>
      <c r="H44" s="16">
        <v>2180</v>
      </c>
      <c r="I44" s="16"/>
      <c r="J44" s="21" t="s">
        <v>33</v>
      </c>
      <c r="K44" s="24">
        <v>826.98</v>
      </c>
      <c r="L44" s="23"/>
      <c r="M44" s="23"/>
    </row>
    <row r="45" ht="33" customHeight="1" spans="1:13">
      <c r="A45" s="16"/>
      <c r="B45" s="17"/>
      <c r="C45" s="16"/>
      <c r="D45" s="18" t="s">
        <v>70</v>
      </c>
      <c r="E45" s="19" t="s">
        <v>66</v>
      </c>
      <c r="F45" s="20" t="s">
        <v>18</v>
      </c>
      <c r="G45" s="16">
        <v>2180</v>
      </c>
      <c r="H45" s="16">
        <v>2180</v>
      </c>
      <c r="I45" s="16"/>
      <c r="J45" s="21" t="s">
        <v>33</v>
      </c>
      <c r="K45" s="24">
        <v>826.98</v>
      </c>
      <c r="L45" s="23"/>
      <c r="M45" s="23"/>
    </row>
    <row r="46" ht="33" customHeight="1" spans="1:13">
      <c r="A46" s="16">
        <v>9</v>
      </c>
      <c r="B46" s="17" t="s">
        <v>71</v>
      </c>
      <c r="C46" s="16">
        <v>4</v>
      </c>
      <c r="D46" s="26" t="s">
        <v>72</v>
      </c>
      <c r="E46" s="26" t="s">
        <v>73</v>
      </c>
      <c r="F46" s="20" t="s">
        <v>18</v>
      </c>
      <c r="G46" s="16">
        <v>2180</v>
      </c>
      <c r="H46" s="16">
        <v>2180</v>
      </c>
      <c r="I46" s="16">
        <v>8720</v>
      </c>
      <c r="J46" s="21"/>
      <c r="K46" s="22"/>
      <c r="L46" s="23"/>
      <c r="M46" s="23">
        <f>I46+L46</f>
        <v>8720</v>
      </c>
    </row>
    <row r="47" ht="33" customHeight="1" spans="1:13">
      <c r="A47" s="16"/>
      <c r="B47" s="17"/>
      <c r="C47" s="16"/>
      <c r="D47" s="26" t="s">
        <v>74</v>
      </c>
      <c r="E47" s="26" t="s">
        <v>73</v>
      </c>
      <c r="F47" s="20" t="s">
        <v>18</v>
      </c>
      <c r="G47" s="16">
        <v>2180</v>
      </c>
      <c r="H47" s="16">
        <v>2180</v>
      </c>
      <c r="I47" s="16"/>
      <c r="J47" s="21"/>
      <c r="K47" s="27"/>
      <c r="L47" s="23"/>
      <c r="M47" s="23"/>
    </row>
    <row r="48" ht="33" customHeight="1" spans="1:13">
      <c r="A48" s="16"/>
      <c r="B48" s="17"/>
      <c r="C48" s="16"/>
      <c r="D48" s="26" t="s">
        <v>75</v>
      </c>
      <c r="E48" s="26" t="s">
        <v>73</v>
      </c>
      <c r="F48" s="20" t="s">
        <v>18</v>
      </c>
      <c r="G48" s="16">
        <v>2180</v>
      </c>
      <c r="H48" s="16">
        <v>2180</v>
      </c>
      <c r="I48" s="16"/>
      <c r="J48" s="21"/>
      <c r="K48" s="22"/>
      <c r="L48" s="23"/>
      <c r="M48" s="23"/>
    </row>
    <row r="49" ht="33" customHeight="1" spans="1:13">
      <c r="A49" s="16"/>
      <c r="B49" s="17"/>
      <c r="C49" s="16"/>
      <c r="D49" s="26" t="s">
        <v>76</v>
      </c>
      <c r="E49" s="26" t="s">
        <v>77</v>
      </c>
      <c r="F49" s="20" t="s">
        <v>18</v>
      </c>
      <c r="G49" s="16">
        <v>2180</v>
      </c>
      <c r="H49" s="16">
        <v>2180</v>
      </c>
      <c r="I49" s="16"/>
      <c r="J49" s="21"/>
      <c r="K49" s="27"/>
      <c r="L49" s="23"/>
      <c r="M49" s="23"/>
    </row>
    <row r="50" ht="33" customHeight="1" spans="1:13">
      <c r="A50" s="16">
        <v>10</v>
      </c>
      <c r="B50" s="17" t="s">
        <v>78</v>
      </c>
      <c r="C50" s="16">
        <v>2</v>
      </c>
      <c r="D50" s="18" t="s">
        <v>79</v>
      </c>
      <c r="E50" s="18" t="s">
        <v>80</v>
      </c>
      <c r="F50" s="20" t="s">
        <v>18</v>
      </c>
      <c r="G50" s="16">
        <v>2180</v>
      </c>
      <c r="H50" s="16">
        <v>2180</v>
      </c>
      <c r="I50" s="16">
        <v>4360</v>
      </c>
      <c r="J50" s="21" t="s">
        <v>33</v>
      </c>
      <c r="K50" s="24">
        <v>826.98</v>
      </c>
      <c r="L50" s="23">
        <v>1653.96</v>
      </c>
      <c r="M50" s="23">
        <f t="shared" ref="M50:M55" si="0">I50+L50</f>
        <v>6013.96</v>
      </c>
    </row>
    <row r="51" ht="33" customHeight="1" spans="1:13">
      <c r="A51" s="16"/>
      <c r="B51" s="17"/>
      <c r="C51" s="16"/>
      <c r="D51" s="18" t="s">
        <v>81</v>
      </c>
      <c r="E51" s="18" t="s">
        <v>80</v>
      </c>
      <c r="F51" s="20" t="s">
        <v>18</v>
      </c>
      <c r="G51" s="16">
        <v>2180</v>
      </c>
      <c r="H51" s="16">
        <v>2180</v>
      </c>
      <c r="I51" s="16"/>
      <c r="J51" s="21" t="s">
        <v>33</v>
      </c>
      <c r="K51" s="24">
        <v>826.98</v>
      </c>
      <c r="L51" s="23"/>
      <c r="M51" s="23"/>
    </row>
    <row r="52" ht="33" customHeight="1" spans="1:13">
      <c r="A52" s="16">
        <v>11</v>
      </c>
      <c r="B52" s="17" t="s">
        <v>82</v>
      </c>
      <c r="C52" s="16">
        <v>3</v>
      </c>
      <c r="D52" s="18" t="s">
        <v>83</v>
      </c>
      <c r="E52" s="21" t="s">
        <v>27</v>
      </c>
      <c r="F52" s="20" t="s">
        <v>18</v>
      </c>
      <c r="G52" s="16">
        <v>2180</v>
      </c>
      <c r="H52" s="16">
        <v>2180</v>
      </c>
      <c r="I52" s="16">
        <v>6540</v>
      </c>
      <c r="J52" s="21" t="s">
        <v>33</v>
      </c>
      <c r="K52" s="24">
        <v>1653.96</v>
      </c>
      <c r="L52" s="23">
        <v>4961.88</v>
      </c>
      <c r="M52" s="23">
        <f t="shared" si="0"/>
        <v>11501.88</v>
      </c>
    </row>
    <row r="53" ht="33" customHeight="1" spans="1:13">
      <c r="A53" s="16"/>
      <c r="B53" s="17"/>
      <c r="C53" s="16"/>
      <c r="D53" s="18" t="s">
        <v>84</v>
      </c>
      <c r="E53" s="21" t="s">
        <v>27</v>
      </c>
      <c r="F53" s="20" t="s">
        <v>18</v>
      </c>
      <c r="G53" s="16">
        <v>2180</v>
      </c>
      <c r="H53" s="16">
        <v>2180</v>
      </c>
      <c r="I53" s="16"/>
      <c r="J53" s="21" t="s">
        <v>33</v>
      </c>
      <c r="K53" s="24">
        <v>1653.96</v>
      </c>
      <c r="L53" s="23"/>
      <c r="M53" s="23"/>
    </row>
    <row r="54" ht="33" customHeight="1" spans="1:13">
      <c r="A54" s="16"/>
      <c r="B54" s="17"/>
      <c r="C54" s="16"/>
      <c r="D54" s="18" t="s">
        <v>85</v>
      </c>
      <c r="E54" s="21" t="s">
        <v>27</v>
      </c>
      <c r="F54" s="20" t="s">
        <v>18</v>
      </c>
      <c r="G54" s="16">
        <v>2180</v>
      </c>
      <c r="H54" s="16">
        <v>2180</v>
      </c>
      <c r="I54" s="16"/>
      <c r="J54" s="21" t="s">
        <v>33</v>
      </c>
      <c r="K54" s="24">
        <v>1653.96</v>
      </c>
      <c r="L54" s="23"/>
      <c r="M54" s="23"/>
    </row>
    <row r="55" ht="33" customHeight="1" spans="1:13">
      <c r="A55" s="16">
        <v>12</v>
      </c>
      <c r="B55" s="17" t="s">
        <v>86</v>
      </c>
      <c r="C55" s="16">
        <v>3</v>
      </c>
      <c r="D55" s="18" t="s">
        <v>87</v>
      </c>
      <c r="E55" s="18" t="s">
        <v>88</v>
      </c>
      <c r="F55" s="20" t="s">
        <v>18</v>
      </c>
      <c r="G55" s="16">
        <v>2180</v>
      </c>
      <c r="H55" s="16">
        <v>2180</v>
      </c>
      <c r="I55" s="16">
        <v>6540</v>
      </c>
      <c r="J55" s="21" t="s">
        <v>33</v>
      </c>
      <c r="K55" s="24">
        <v>826.98</v>
      </c>
      <c r="L55" s="23">
        <v>2480.94</v>
      </c>
      <c r="M55" s="23">
        <f t="shared" si="0"/>
        <v>9020.94</v>
      </c>
    </row>
    <row r="56" ht="33" customHeight="1" spans="1:13">
      <c r="A56" s="16"/>
      <c r="B56" s="17"/>
      <c r="C56" s="16"/>
      <c r="D56" s="18" t="s">
        <v>89</v>
      </c>
      <c r="E56" s="18" t="s">
        <v>88</v>
      </c>
      <c r="F56" s="20" t="s">
        <v>18</v>
      </c>
      <c r="G56" s="16">
        <v>2180</v>
      </c>
      <c r="H56" s="16">
        <v>2180</v>
      </c>
      <c r="I56" s="16"/>
      <c r="J56" s="21" t="s">
        <v>33</v>
      </c>
      <c r="K56" s="24">
        <v>826.98</v>
      </c>
      <c r="L56" s="23"/>
      <c r="M56" s="23"/>
    </row>
    <row r="57" ht="33" customHeight="1" spans="1:13">
      <c r="A57" s="16"/>
      <c r="B57" s="17"/>
      <c r="C57" s="16"/>
      <c r="D57" s="18" t="s">
        <v>90</v>
      </c>
      <c r="E57" s="18" t="s">
        <v>88</v>
      </c>
      <c r="F57" s="20" t="s">
        <v>18</v>
      </c>
      <c r="G57" s="16">
        <v>2180</v>
      </c>
      <c r="H57" s="16">
        <v>2180</v>
      </c>
      <c r="I57" s="16"/>
      <c r="J57" s="21" t="s">
        <v>33</v>
      </c>
      <c r="K57" s="24">
        <v>826.98</v>
      </c>
      <c r="L57" s="23"/>
      <c r="M57" s="23"/>
    </row>
    <row r="58" ht="33" customHeight="1" spans="1:13">
      <c r="A58" s="23" t="s">
        <v>91</v>
      </c>
      <c r="B58" s="23"/>
      <c r="C58" s="23">
        <f>SUM(C6:C57)</f>
        <v>52</v>
      </c>
      <c r="D58" s="23"/>
      <c r="E58" s="28"/>
      <c r="F58" s="23"/>
      <c r="G58" s="23"/>
      <c r="H58" s="23">
        <f t="shared" ref="H58:M58" si="1">SUM(H6:H57)</f>
        <v>113360</v>
      </c>
      <c r="I58" s="23">
        <f t="shared" si="1"/>
        <v>113360</v>
      </c>
      <c r="J58" s="22"/>
      <c r="K58" s="23">
        <f t="shared" si="1"/>
        <v>14885.64</v>
      </c>
      <c r="L58" s="23">
        <f t="shared" si="1"/>
        <v>14885.64</v>
      </c>
      <c r="M58" s="23">
        <f t="shared" si="1"/>
        <v>128245.64</v>
      </c>
    </row>
  </sheetData>
  <autoFilter xmlns:etc="http://www.wps.cn/officeDocument/2017/etCustomData" ref="A5:M59" etc:filterBottomFollowUsedRange="0">
    <extLst/>
  </autoFilter>
  <mergeCells count="80">
    <mergeCell ref="A1:B1"/>
    <mergeCell ref="A2:M2"/>
    <mergeCell ref="G3:I3"/>
    <mergeCell ref="L3:M3"/>
    <mergeCell ref="G4:I4"/>
    <mergeCell ref="J4:L4"/>
    <mergeCell ref="A58:B58"/>
    <mergeCell ref="A4:A5"/>
    <mergeCell ref="A6:A16"/>
    <mergeCell ref="A17:A18"/>
    <mergeCell ref="A19:A21"/>
    <mergeCell ref="A22:A28"/>
    <mergeCell ref="A29:A33"/>
    <mergeCell ref="A34:A39"/>
    <mergeCell ref="A41:A45"/>
    <mergeCell ref="A46:A49"/>
    <mergeCell ref="A50:A51"/>
    <mergeCell ref="A52:A54"/>
    <mergeCell ref="A55:A57"/>
    <mergeCell ref="B4:B5"/>
    <mergeCell ref="B6:B16"/>
    <mergeCell ref="B17:B18"/>
    <mergeCell ref="B19:B21"/>
    <mergeCell ref="B22:B28"/>
    <mergeCell ref="B29:B33"/>
    <mergeCell ref="B34:B39"/>
    <mergeCell ref="B41:B45"/>
    <mergeCell ref="B46:B49"/>
    <mergeCell ref="B50:B51"/>
    <mergeCell ref="B52:B54"/>
    <mergeCell ref="B55:B57"/>
    <mergeCell ref="C4:C5"/>
    <mergeCell ref="C6:C16"/>
    <mergeCell ref="C17:C18"/>
    <mergeCell ref="C19:C21"/>
    <mergeCell ref="C22:C28"/>
    <mergeCell ref="C29:C33"/>
    <mergeCell ref="C34:C39"/>
    <mergeCell ref="C41:C45"/>
    <mergeCell ref="C46:C49"/>
    <mergeCell ref="C50:C51"/>
    <mergeCell ref="C52:C54"/>
    <mergeCell ref="C55:C57"/>
    <mergeCell ref="D4:D5"/>
    <mergeCell ref="E4:E5"/>
    <mergeCell ref="F4:F5"/>
    <mergeCell ref="I6:I16"/>
    <mergeCell ref="I17:I18"/>
    <mergeCell ref="I19:I21"/>
    <mergeCell ref="I22:I28"/>
    <mergeCell ref="I29:I33"/>
    <mergeCell ref="I34:I39"/>
    <mergeCell ref="I41:I45"/>
    <mergeCell ref="I46:I49"/>
    <mergeCell ref="I50:I51"/>
    <mergeCell ref="I52:I54"/>
    <mergeCell ref="I55:I57"/>
    <mergeCell ref="L6:L16"/>
    <mergeCell ref="L17:L18"/>
    <mergeCell ref="L19:L21"/>
    <mergeCell ref="L22:L28"/>
    <mergeCell ref="L29:L33"/>
    <mergeCell ref="L34:L39"/>
    <mergeCell ref="L41:L45"/>
    <mergeCell ref="L46:L49"/>
    <mergeCell ref="L50:L51"/>
    <mergeCell ref="L52:L54"/>
    <mergeCell ref="L55:L57"/>
    <mergeCell ref="M4:M5"/>
    <mergeCell ref="M6:M16"/>
    <mergeCell ref="M17:M18"/>
    <mergeCell ref="M19:M21"/>
    <mergeCell ref="M22:M28"/>
    <mergeCell ref="M29:M33"/>
    <mergeCell ref="M34:M39"/>
    <mergeCell ref="M41:M45"/>
    <mergeCell ref="M46:M49"/>
    <mergeCell ref="M50:M51"/>
    <mergeCell ref="M52:M54"/>
    <mergeCell ref="M55:M57"/>
  </mergeCells>
  <printOptions horizontalCentered="1"/>
  <pageMargins left="0.590277777777778" right="0.590277777777778" top="0.944444444444444" bottom="0.865972222222222" header="0.314583333333333" footer="0.314583333333333"/>
  <pageSetup paperSize="9" scale="9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解放军叔叔</cp:lastModifiedBy>
  <dcterms:created xsi:type="dcterms:W3CDTF">2021-11-09T02:27:00Z</dcterms:created>
  <cp:lastPrinted>2025-07-25T07:45:00Z</cp:lastPrinted>
  <dcterms:modified xsi:type="dcterms:W3CDTF">2026-05-26T07:18:50Z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2C68E89699E54322A0C427C72AEDC523_13</vt:lpwstr>
  </property>
  <property fmtid="{D5CDD505-2E9C-101B-9397-08002B2CF9AE}" pid="4" name="CalculationRule">
    <vt:i4>0</vt:i4>
  </property>
</Properties>
</file>